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I40" i="1"/>
  <c r="L40" i="1" l="1"/>
  <c r="H40" i="1"/>
</calcChain>
</file>

<file path=xl/sharedStrings.xml><?xml version="1.0" encoding="utf-8"?>
<sst xmlns="http://schemas.openxmlformats.org/spreadsheetml/2006/main" count="288" uniqueCount="112">
  <si>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</si>
  <si>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</si>
  <si>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</si>
  <si>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</si>
  <si>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</si>
  <si>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</si>
  <si>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</si>
  <si>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</si>
  <si>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</si>
  <si>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</si>
  <si>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Всего: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</si>
  <si>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</si>
  <si>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</si>
  <si>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</si>
  <si>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</si>
  <si>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 xml:space="preserve">* 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</si>
  <si>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</si>
  <si>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</si>
  <si>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-</t>
  </si>
  <si>
    <t>52-24-980-00000</t>
  </si>
  <si>
    <t>52-23-980-00000</t>
  </si>
  <si>
    <t>52-21-980-00000</t>
  </si>
  <si>
    <t>с. Старково</t>
  </si>
  <si>
    <t>д. Дева</t>
  </si>
  <si>
    <t>д. Ильина Гора</t>
  </si>
  <si>
    <t>Нижегородская обл., Володарский р-н</t>
  </si>
  <si>
    <t>с. п. Голышево</t>
  </si>
  <si>
    <t>52-25-980-00000</t>
  </si>
  <si>
    <t>ул. Цветочная, д. 88</t>
  </si>
  <si>
    <t>52-24-009-1246</t>
  </si>
  <si>
    <t>с. п. Старая Сейма</t>
  </si>
  <si>
    <t>д. 36/1</t>
  </si>
  <si>
    <t>52-24-009-1240</t>
  </si>
  <si>
    <t xml:space="preserve"> ул. Северная, д. 75 А</t>
  </si>
  <si>
    <t>52-23-009-1123</t>
  </si>
  <si>
    <t>ул. Лесная, д. 14</t>
  </si>
  <si>
    <t>52-24-009-1231</t>
  </si>
  <si>
    <t>с. п. Щелканово</t>
  </si>
  <si>
    <t xml:space="preserve">ул. Советская, д. 14
</t>
  </si>
  <si>
    <t>52-21-009-671</t>
  </si>
  <si>
    <t>ул. Солнечная, д. 21</t>
  </si>
  <si>
    <t>52-24-009-1196</t>
  </si>
  <si>
    <t>с. п. Ильино</t>
  </si>
  <si>
    <t>ул. Почтовая, д. 15</t>
  </si>
  <si>
    <t>52-24-009-1250</t>
  </si>
  <si>
    <t xml:space="preserve">г. Володарск, 
</t>
  </si>
  <si>
    <t>ул. Молодежная,
д. 14 А</t>
  </si>
  <si>
    <t>52-24-009-1252</t>
  </si>
  <si>
    <t>р. п. Красная Горка, 
п. Голышево</t>
  </si>
  <si>
    <t xml:space="preserve">ул. Чапаева, д. 136 </t>
  </si>
  <si>
    <t>52-21-009-461</t>
  </si>
  <si>
    <t>п. Красная Горка</t>
  </si>
  <si>
    <t xml:space="preserve"> ул. Счастливая, 
уч. 37</t>
  </si>
  <si>
    <t>52-22-009-1020</t>
  </si>
  <si>
    <t>52-22-980-00000</t>
  </si>
  <si>
    <t>ул. Счастливая, 
уч. 37 (распред г/пр)</t>
  </si>
  <si>
    <t>52-22-009-1089</t>
  </si>
  <si>
    <t>р. п. Красная Горка, 
п. Охлопково</t>
  </si>
  <si>
    <t>ул. Набережная, д. 13</t>
  </si>
  <si>
    <t>52-21-009-294</t>
  </si>
  <si>
    <t>п. Голышево</t>
  </si>
  <si>
    <t>ул. Рябиновая, д. 57</t>
  </si>
  <si>
    <t>52-24-009-1276</t>
  </si>
  <si>
    <t>ул. Счастливая, д. 10</t>
  </si>
  <si>
    <t>52-23-009-1124</t>
  </si>
  <si>
    <t xml:space="preserve">  ул. Пролетарская,
 д. 23 Г</t>
  </si>
  <si>
    <t>52-24-009-1280</t>
  </si>
  <si>
    <t xml:space="preserve">ул. Совхозная, д. 26
</t>
  </si>
  <si>
    <t>52-21-009-484</t>
  </si>
  <si>
    <t>с. п. Красная Горка</t>
  </si>
  <si>
    <t xml:space="preserve"> ул. Сапфировая, д. 1</t>
  </si>
  <si>
    <t>52-24-009-1179</t>
  </si>
  <si>
    <t xml:space="preserve"> д. 31</t>
  </si>
  <si>
    <t>52-24-009-1260</t>
  </si>
  <si>
    <t xml:space="preserve">  ул. Северная, д. 73</t>
  </si>
  <si>
    <t>52-25-009-1301</t>
  </si>
  <si>
    <t>д. 8 А</t>
  </si>
  <si>
    <t>52-24-009-1237</t>
  </si>
  <si>
    <t>р. п. Красная Горка, 
п. Щелканово</t>
  </si>
  <si>
    <t>пер. Октябрьский, д. 3</t>
  </si>
  <si>
    <t>52-21-009-558</t>
  </si>
  <si>
    <t>ул. Цветочная, д. 100</t>
  </si>
  <si>
    <t>52-25-009-1292</t>
  </si>
  <si>
    <t>ул. Цветочная, д. 95</t>
  </si>
  <si>
    <t>52-24-009-1223</t>
  </si>
  <si>
    <t xml:space="preserve">  ул. Школьная, д. 32 А
</t>
  </si>
  <si>
    <t>52-24-009-1178</t>
  </si>
  <si>
    <t xml:space="preserve"> ул. Цветочная, д. 94</t>
  </si>
  <si>
    <t>52-24-009-1220</t>
  </si>
  <si>
    <t>ул. Ромашковая, д. 3</t>
  </si>
  <si>
    <t>52-24-009-1238</t>
  </si>
  <si>
    <t>с. п. Голышево, 
мкр. Сосенки</t>
  </si>
  <si>
    <t>ул. Сосновая, уч. 87</t>
  </si>
  <si>
    <t>52-25-009-1287</t>
  </si>
  <si>
    <t xml:space="preserve">  ул. Цветочная, д. 344</t>
  </si>
  <si>
    <t>52-24-009-1204</t>
  </si>
  <si>
    <t>ул. Нефритовая, д. 6</t>
  </si>
  <si>
    <t>52-24-009-1218</t>
  </si>
  <si>
    <t>ул. Песочная, д. 17</t>
  </si>
  <si>
    <t>52-21-009-220</t>
  </si>
  <si>
    <t>с. п. Мулинский сельсовет, 
с. Старково</t>
  </si>
  <si>
    <t>ул. 2-я Нагорная, 
д. 41</t>
  </si>
  <si>
    <t>52-22-009-965</t>
  </si>
  <si>
    <t>г. Володарск</t>
  </si>
  <si>
    <t>ул. Песчаная, д. 25</t>
  </si>
  <si>
    <t>52-24-009-1249</t>
  </si>
  <si>
    <t>с. п. Ильинский сельсовет
д. Ильина Гора</t>
  </si>
  <si>
    <t>д. 17</t>
  </si>
  <si>
    <t>52-24-009-1201</t>
  </si>
  <si>
    <t>ПРИЛОЖЕНИЕ 
к решению региональной службы 
по тарифам Нижегородской области 
от 18 ноября 2025 г. № 49/3</t>
  </si>
  <si>
    <t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«ДЗЕРЖИНСКМЕЖРАЙГАЗ» (ИНН 5249093980), г. Дзержинск Нижегородской области, в рамках догазификации и в рамках догазификации котельных за 3 квартал 2025 г.</t>
  </si>
  <si>
    <t>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</si>
</sst>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" fontId="8" fillId="2" borderId="0" xfId="0" applyNumberFormat="1" applyFont="1" applyFill="1"/>
    <xf numFmtId="4" fontId="8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0" xfId="0" applyFill="1" applyAlignment="1"/>
    <xf numFmtId="0" fontId="0" fillId="0" borderId="0" xfId="0" applyAlignment="1"/>
    <xf numFmtId="0" fontId="3" fillId="2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28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70" zoomScaleNormal="70" workbookViewId="0">
      <selection activeCell="M1" sqref="M1"/>
    </sheetView>
  </sheetViews>
  <sheetFormatPr defaultRowHeight="15" x14ac:dyDescent="0.25"/>
  <cols>
    <col min="1" max="1" width="9.140625" customWidth="1"/>
    <col min="2" max="2" width="19.42578125" customWidth="1"/>
    <col min="3" max="3" width="19.140625" customWidth="1"/>
    <col min="4" max="4" width="18.140625" customWidth="1"/>
    <col min="5" max="5" width="17.85546875" customWidth="1"/>
    <col min="6" max="6" width="37.5703125" customWidth="1"/>
    <col min="7" max="7" width="53.42578125" customWidth="1"/>
    <col min="8" max="8" width="41.85546875" style="7" customWidth="1"/>
    <col min="9" max="9" width="25.28515625" customWidth="1"/>
    <col min="10" max="10" width="26.5703125" customWidth="1"/>
    <col min="11" max="11" width="26.140625" customWidth="1"/>
    <col min="12" max="12" width="34.140625" customWidth="1"/>
    <col min="13" max="13" width="36.42578125" customWidth="1"/>
  </cols>
  <sheetData>
    <row r="1" spans="1:13" ht="51" x14ac:dyDescent="0.25">
      <c r="A1" s="1"/>
      <c r="B1" s="1"/>
      <c r="C1" s="1"/>
      <c r="D1" s="1"/>
      <c r="E1" s="1"/>
      <c r="F1" s="1"/>
      <c r="G1" s="1"/>
      <c r="H1" s="6"/>
      <c r="I1" s="1"/>
      <c r="K1" s="1"/>
      <c r="L1" s="1"/>
      <c r="M1" s="38" t="s">
        <v>109</v>
      </c>
    </row>
    <row r="2" spans="1:13" ht="44.25" customHeight="1" x14ac:dyDescent="0.25">
      <c r="A2" s="25" t="s">
        <v>110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hidden="1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36.75" customHeight="1" x14ac:dyDescent="0.25">
      <c r="A4" s="29" t="s">
        <v>11</v>
      </c>
      <c r="B4" s="29" t="s">
        <v>0</v>
      </c>
      <c r="C4" s="29" t="s">
        <v>1</v>
      </c>
      <c r="D4" s="29" t="s">
        <v>2</v>
      </c>
      <c r="E4" s="29" t="s">
        <v>3</v>
      </c>
      <c r="F4" s="29" t="s">
        <v>12</v>
      </c>
      <c r="G4" s="29" t="s">
        <v>13</v>
      </c>
      <c r="H4" s="31" t="s">
        <v>4</v>
      </c>
      <c r="I4" s="33" t="s">
        <v>5</v>
      </c>
      <c r="J4" s="34"/>
      <c r="K4" s="34"/>
      <c r="L4" s="34"/>
      <c r="M4" s="35"/>
    </row>
    <row r="5" spans="1:13" ht="243.75" customHeight="1" x14ac:dyDescent="0.25">
      <c r="A5" s="30"/>
      <c r="B5" s="30"/>
      <c r="C5" s="30"/>
      <c r="D5" s="30"/>
      <c r="E5" s="30"/>
      <c r="F5" s="30"/>
      <c r="G5" s="30"/>
      <c r="H5" s="32"/>
      <c r="I5" s="3" t="s">
        <v>6</v>
      </c>
      <c r="J5" s="3" t="s">
        <v>7</v>
      </c>
      <c r="K5" s="3" t="s">
        <v>8</v>
      </c>
      <c r="L5" s="3" t="s">
        <v>14</v>
      </c>
      <c r="M5" s="3" t="s">
        <v>9</v>
      </c>
    </row>
    <row r="6" spans="1:13" ht="15" customHeigh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5">
        <v>10</v>
      </c>
      <c r="K6" s="2">
        <v>11</v>
      </c>
      <c r="L6" s="2">
        <v>12</v>
      </c>
      <c r="M6" s="2">
        <v>13</v>
      </c>
    </row>
    <row r="7" spans="1:13" ht="34.5" customHeight="1" x14ac:dyDescent="0.25">
      <c r="A7" s="17">
        <v>1</v>
      </c>
      <c r="B7" s="18" t="s">
        <v>25</v>
      </c>
      <c r="C7" s="18" t="s">
        <v>26</v>
      </c>
      <c r="D7" s="19" t="s">
        <v>28</v>
      </c>
      <c r="E7" s="18" t="s">
        <v>29</v>
      </c>
      <c r="F7" s="18" t="s">
        <v>19</v>
      </c>
      <c r="G7" s="18">
        <v>0</v>
      </c>
      <c r="H7" s="22">
        <v>74818.14</v>
      </c>
      <c r="I7" s="16">
        <v>74146.55</v>
      </c>
      <c r="J7" s="16" t="s">
        <v>18</v>
      </c>
      <c r="K7" s="16" t="s">
        <v>18</v>
      </c>
      <c r="L7" s="16">
        <f>I7</f>
        <v>74146.55</v>
      </c>
      <c r="M7" s="23" t="s">
        <v>18</v>
      </c>
    </row>
    <row r="8" spans="1:13" ht="27.75" customHeight="1" x14ac:dyDescent="0.25">
      <c r="A8" s="17">
        <v>2</v>
      </c>
      <c r="B8" s="19" t="s">
        <v>25</v>
      </c>
      <c r="C8" s="18" t="s">
        <v>30</v>
      </c>
      <c r="D8" s="19" t="s">
        <v>31</v>
      </c>
      <c r="E8" s="19" t="s">
        <v>32</v>
      </c>
      <c r="F8" s="18" t="s">
        <v>19</v>
      </c>
      <c r="G8" s="18">
        <v>0</v>
      </c>
      <c r="H8" s="22">
        <v>88519.39</v>
      </c>
      <c r="I8" s="16">
        <v>88519.39</v>
      </c>
      <c r="J8" s="16" t="s">
        <v>18</v>
      </c>
      <c r="K8" s="16" t="s">
        <v>18</v>
      </c>
      <c r="L8" s="16">
        <f t="shared" ref="L8:L39" si="0">I8</f>
        <v>88519.39</v>
      </c>
      <c r="M8" s="23" t="s">
        <v>18</v>
      </c>
    </row>
    <row r="9" spans="1:13" ht="27" customHeight="1" x14ac:dyDescent="0.25">
      <c r="A9" s="17">
        <v>3</v>
      </c>
      <c r="B9" s="19" t="s">
        <v>25</v>
      </c>
      <c r="C9" s="18" t="s">
        <v>23</v>
      </c>
      <c r="D9" s="19" t="s">
        <v>33</v>
      </c>
      <c r="E9" s="19" t="s">
        <v>34</v>
      </c>
      <c r="F9" s="18" t="s">
        <v>20</v>
      </c>
      <c r="G9" s="18">
        <v>0</v>
      </c>
      <c r="H9" s="22">
        <v>530801.82999999996</v>
      </c>
      <c r="I9" s="16">
        <v>530800.39</v>
      </c>
      <c r="J9" s="16" t="s">
        <v>18</v>
      </c>
      <c r="K9" s="16" t="s">
        <v>18</v>
      </c>
      <c r="L9" s="16">
        <f t="shared" si="0"/>
        <v>530800.39</v>
      </c>
      <c r="M9" s="23" t="s">
        <v>18</v>
      </c>
    </row>
    <row r="10" spans="1:13" ht="31.5" customHeight="1" x14ac:dyDescent="0.25">
      <c r="A10" s="17">
        <v>4</v>
      </c>
      <c r="B10" s="19" t="s">
        <v>25</v>
      </c>
      <c r="C10" s="18" t="s">
        <v>22</v>
      </c>
      <c r="D10" s="19" t="s">
        <v>35</v>
      </c>
      <c r="E10" s="19" t="s">
        <v>36</v>
      </c>
      <c r="F10" s="18" t="s">
        <v>19</v>
      </c>
      <c r="G10" s="18">
        <v>0</v>
      </c>
      <c r="H10" s="22">
        <v>49643.81</v>
      </c>
      <c r="I10" s="16">
        <v>48944.42</v>
      </c>
      <c r="J10" s="16" t="s">
        <v>18</v>
      </c>
      <c r="K10" s="16" t="s">
        <v>18</v>
      </c>
      <c r="L10" s="16">
        <f t="shared" si="0"/>
        <v>48944.42</v>
      </c>
      <c r="M10" s="23" t="s">
        <v>18</v>
      </c>
    </row>
    <row r="11" spans="1:13" ht="27.75" customHeight="1" x14ac:dyDescent="0.25">
      <c r="A11" s="17">
        <v>5</v>
      </c>
      <c r="B11" s="19" t="s">
        <v>25</v>
      </c>
      <c r="C11" s="18" t="s">
        <v>37</v>
      </c>
      <c r="D11" s="19" t="s">
        <v>38</v>
      </c>
      <c r="E11" s="18" t="s">
        <v>39</v>
      </c>
      <c r="F11" s="18" t="s">
        <v>21</v>
      </c>
      <c r="G11" s="18">
        <v>0</v>
      </c>
      <c r="H11" s="22">
        <v>82129.67</v>
      </c>
      <c r="I11" s="16">
        <v>82129.67</v>
      </c>
      <c r="J11" s="16" t="s">
        <v>18</v>
      </c>
      <c r="K11" s="16" t="s">
        <v>18</v>
      </c>
      <c r="L11" s="16">
        <f t="shared" si="0"/>
        <v>82129.67</v>
      </c>
      <c r="M11" s="23" t="s">
        <v>18</v>
      </c>
    </row>
    <row r="12" spans="1:13" ht="30" customHeight="1" x14ac:dyDescent="0.25">
      <c r="A12" s="17">
        <v>6</v>
      </c>
      <c r="B12" s="19" t="s">
        <v>25</v>
      </c>
      <c r="C12" s="20" t="s">
        <v>22</v>
      </c>
      <c r="D12" s="19" t="s">
        <v>40</v>
      </c>
      <c r="E12" s="18" t="s">
        <v>41</v>
      </c>
      <c r="F12" s="18" t="s">
        <v>19</v>
      </c>
      <c r="G12" s="18">
        <v>0</v>
      </c>
      <c r="H12" s="22">
        <v>53472.51</v>
      </c>
      <c r="I12" s="16">
        <v>51878.73</v>
      </c>
      <c r="J12" s="16" t="s">
        <v>18</v>
      </c>
      <c r="K12" s="16" t="s">
        <v>18</v>
      </c>
      <c r="L12" s="16">
        <f t="shared" si="0"/>
        <v>51878.73</v>
      </c>
      <c r="M12" s="23" t="s">
        <v>18</v>
      </c>
    </row>
    <row r="13" spans="1:13" ht="29.25" customHeight="1" x14ac:dyDescent="0.25">
      <c r="A13" s="17">
        <v>7</v>
      </c>
      <c r="B13" s="19" t="s">
        <v>25</v>
      </c>
      <c r="C13" s="20" t="s">
        <v>42</v>
      </c>
      <c r="D13" s="19" t="s">
        <v>43</v>
      </c>
      <c r="E13" s="19" t="s">
        <v>44</v>
      </c>
      <c r="F13" s="18" t="s">
        <v>19</v>
      </c>
      <c r="G13" s="18">
        <v>0</v>
      </c>
      <c r="H13" s="22">
        <v>53976.959999999999</v>
      </c>
      <c r="I13" s="16">
        <v>53178.400000000001</v>
      </c>
      <c r="J13" s="16" t="s">
        <v>18</v>
      </c>
      <c r="K13" s="16" t="s">
        <v>18</v>
      </c>
      <c r="L13" s="16">
        <f t="shared" si="0"/>
        <v>53178.400000000001</v>
      </c>
      <c r="M13" s="23" t="s">
        <v>18</v>
      </c>
    </row>
    <row r="14" spans="1:13" ht="25.5" customHeight="1" x14ac:dyDescent="0.25">
      <c r="A14" s="17">
        <v>8</v>
      </c>
      <c r="B14" s="19" t="s">
        <v>25</v>
      </c>
      <c r="C14" s="20" t="s">
        <v>45</v>
      </c>
      <c r="D14" s="19" t="s">
        <v>46</v>
      </c>
      <c r="E14" s="18" t="s">
        <v>47</v>
      </c>
      <c r="F14" s="18" t="s">
        <v>19</v>
      </c>
      <c r="G14" s="18">
        <v>0</v>
      </c>
      <c r="H14" s="22">
        <v>2950.24</v>
      </c>
      <c r="I14" s="16">
        <v>2950.24</v>
      </c>
      <c r="J14" s="16" t="s">
        <v>18</v>
      </c>
      <c r="K14" s="16" t="s">
        <v>18</v>
      </c>
      <c r="L14" s="16">
        <f t="shared" si="0"/>
        <v>2950.24</v>
      </c>
      <c r="M14" s="23" t="s">
        <v>18</v>
      </c>
    </row>
    <row r="15" spans="1:13" ht="30" customHeight="1" x14ac:dyDescent="0.25">
      <c r="A15" s="17">
        <v>9</v>
      </c>
      <c r="B15" s="19" t="s">
        <v>25</v>
      </c>
      <c r="C15" s="18" t="s">
        <v>48</v>
      </c>
      <c r="D15" s="19" t="s">
        <v>49</v>
      </c>
      <c r="E15" s="18" t="s">
        <v>50</v>
      </c>
      <c r="F15" s="18" t="s">
        <v>21</v>
      </c>
      <c r="G15" s="18">
        <v>0</v>
      </c>
      <c r="H15" s="22">
        <v>50904.12</v>
      </c>
      <c r="I15" s="16">
        <v>50393.93</v>
      </c>
      <c r="J15" s="16" t="s">
        <v>18</v>
      </c>
      <c r="K15" s="16" t="s">
        <v>18</v>
      </c>
      <c r="L15" s="16">
        <f t="shared" si="0"/>
        <v>50393.93</v>
      </c>
      <c r="M15" s="23" t="s">
        <v>18</v>
      </c>
    </row>
    <row r="16" spans="1:13" ht="21.75" customHeight="1" x14ac:dyDescent="0.25">
      <c r="A16" s="17">
        <v>10</v>
      </c>
      <c r="B16" s="19" t="s">
        <v>25</v>
      </c>
      <c r="C16" s="18" t="s">
        <v>51</v>
      </c>
      <c r="D16" s="19" t="s">
        <v>52</v>
      </c>
      <c r="E16" s="19" t="s">
        <v>53</v>
      </c>
      <c r="F16" s="18" t="s">
        <v>54</v>
      </c>
      <c r="G16" s="18">
        <v>0</v>
      </c>
      <c r="H16" s="22">
        <v>42342.99</v>
      </c>
      <c r="I16" s="16">
        <v>41623.47</v>
      </c>
      <c r="J16" s="16" t="s">
        <v>18</v>
      </c>
      <c r="K16" s="16" t="s">
        <v>18</v>
      </c>
      <c r="L16" s="16">
        <f t="shared" si="0"/>
        <v>41623.47</v>
      </c>
      <c r="M16" s="23" t="s">
        <v>18</v>
      </c>
    </row>
    <row r="17" spans="1:13" ht="30" customHeight="1" x14ac:dyDescent="0.25">
      <c r="A17" s="17">
        <v>11</v>
      </c>
      <c r="B17" s="19" t="s">
        <v>25</v>
      </c>
      <c r="C17" s="18" t="s">
        <v>51</v>
      </c>
      <c r="D17" s="19" t="s">
        <v>55</v>
      </c>
      <c r="E17" s="19" t="s">
        <v>56</v>
      </c>
      <c r="F17" s="18" t="s">
        <v>54</v>
      </c>
      <c r="G17" s="18">
        <v>0</v>
      </c>
      <c r="H17" s="22">
        <v>752376.45</v>
      </c>
      <c r="I17" s="16">
        <v>752376.45</v>
      </c>
      <c r="J17" s="16" t="s">
        <v>18</v>
      </c>
      <c r="K17" s="16" t="s">
        <v>18</v>
      </c>
      <c r="L17" s="16">
        <f t="shared" si="0"/>
        <v>752376.45</v>
      </c>
      <c r="M17" s="23" t="s">
        <v>18</v>
      </c>
    </row>
    <row r="18" spans="1:13" ht="32.25" customHeight="1" x14ac:dyDescent="0.25">
      <c r="A18" s="17">
        <v>12</v>
      </c>
      <c r="B18" s="19" t="s">
        <v>25</v>
      </c>
      <c r="C18" s="18" t="s">
        <v>57</v>
      </c>
      <c r="D18" s="19" t="s">
        <v>58</v>
      </c>
      <c r="E18" s="19" t="s">
        <v>59</v>
      </c>
      <c r="F18" s="18" t="s">
        <v>21</v>
      </c>
      <c r="G18" s="18">
        <v>0</v>
      </c>
      <c r="H18" s="22">
        <v>65113.22</v>
      </c>
      <c r="I18" s="16">
        <v>65113.22</v>
      </c>
      <c r="J18" s="16" t="s">
        <v>18</v>
      </c>
      <c r="K18" s="16" t="s">
        <v>18</v>
      </c>
      <c r="L18" s="16">
        <f t="shared" si="0"/>
        <v>65113.22</v>
      </c>
      <c r="M18" s="23" t="s">
        <v>18</v>
      </c>
    </row>
    <row r="19" spans="1:13" ht="25.5" x14ac:dyDescent="0.25">
      <c r="A19" s="17">
        <v>13</v>
      </c>
      <c r="B19" s="19" t="s">
        <v>25</v>
      </c>
      <c r="C19" s="18" t="s">
        <v>60</v>
      </c>
      <c r="D19" s="19" t="s">
        <v>61</v>
      </c>
      <c r="E19" s="19" t="s">
        <v>62</v>
      </c>
      <c r="F19" s="18" t="s">
        <v>19</v>
      </c>
      <c r="G19" s="18">
        <v>0</v>
      </c>
      <c r="H19" s="22">
        <v>56134.94</v>
      </c>
      <c r="I19" s="16">
        <v>56134.94</v>
      </c>
      <c r="J19" s="16" t="s">
        <v>18</v>
      </c>
      <c r="K19" s="16" t="s">
        <v>18</v>
      </c>
      <c r="L19" s="16">
        <f t="shared" si="0"/>
        <v>56134.94</v>
      </c>
      <c r="M19" s="23" t="s">
        <v>18</v>
      </c>
    </row>
    <row r="20" spans="1:13" ht="25.5" x14ac:dyDescent="0.25">
      <c r="A20" s="17">
        <v>14</v>
      </c>
      <c r="B20" s="19" t="s">
        <v>25</v>
      </c>
      <c r="C20" s="18" t="s">
        <v>51</v>
      </c>
      <c r="D20" s="19" t="s">
        <v>63</v>
      </c>
      <c r="E20" s="18" t="s">
        <v>64</v>
      </c>
      <c r="F20" s="18" t="s">
        <v>20</v>
      </c>
      <c r="G20" s="18">
        <v>0</v>
      </c>
      <c r="H20" s="22">
        <v>57919.41</v>
      </c>
      <c r="I20" s="16">
        <v>57919.41</v>
      </c>
      <c r="J20" s="16" t="s">
        <v>18</v>
      </c>
      <c r="K20" s="16" t="s">
        <v>18</v>
      </c>
      <c r="L20" s="16">
        <f t="shared" si="0"/>
        <v>57919.41</v>
      </c>
      <c r="M20" s="23" t="s">
        <v>18</v>
      </c>
    </row>
    <row r="21" spans="1:13" ht="25.5" x14ac:dyDescent="0.25">
      <c r="A21" s="17">
        <v>15</v>
      </c>
      <c r="B21" s="19" t="s">
        <v>25</v>
      </c>
      <c r="C21" s="18" t="s">
        <v>26</v>
      </c>
      <c r="D21" s="21" t="s">
        <v>65</v>
      </c>
      <c r="E21" s="19" t="s">
        <v>66</v>
      </c>
      <c r="F21" s="18" t="s">
        <v>19</v>
      </c>
      <c r="G21" s="18">
        <v>0</v>
      </c>
      <c r="H21" s="22">
        <v>72026.06</v>
      </c>
      <c r="I21" s="16">
        <v>71805.570000000007</v>
      </c>
      <c r="J21" s="16" t="s">
        <v>18</v>
      </c>
      <c r="K21" s="16" t="s">
        <v>18</v>
      </c>
      <c r="L21" s="16">
        <f t="shared" si="0"/>
        <v>71805.570000000007</v>
      </c>
      <c r="M21" s="23" t="s">
        <v>18</v>
      </c>
    </row>
    <row r="22" spans="1:13" ht="25.5" x14ac:dyDescent="0.25">
      <c r="A22" s="17">
        <v>16</v>
      </c>
      <c r="B22" s="19" t="s">
        <v>25</v>
      </c>
      <c r="C22" s="18" t="s">
        <v>26</v>
      </c>
      <c r="D22" s="19" t="s">
        <v>67</v>
      </c>
      <c r="E22" s="19" t="s">
        <v>68</v>
      </c>
      <c r="F22" s="18" t="s">
        <v>21</v>
      </c>
      <c r="G22" s="18">
        <v>0</v>
      </c>
      <c r="H22" s="22">
        <v>59242.33</v>
      </c>
      <c r="I22" s="16">
        <v>59242.33</v>
      </c>
      <c r="J22" s="16" t="s">
        <v>18</v>
      </c>
      <c r="K22" s="16" t="s">
        <v>18</v>
      </c>
      <c r="L22" s="16">
        <f t="shared" si="0"/>
        <v>59242.33</v>
      </c>
      <c r="M22" s="23" t="s">
        <v>18</v>
      </c>
    </row>
    <row r="23" spans="1:13" ht="25.5" x14ac:dyDescent="0.25">
      <c r="A23" s="17">
        <v>17</v>
      </c>
      <c r="B23" s="19" t="s">
        <v>25</v>
      </c>
      <c r="C23" s="18" t="s">
        <v>69</v>
      </c>
      <c r="D23" s="19" t="s">
        <v>70</v>
      </c>
      <c r="E23" s="19" t="s">
        <v>71</v>
      </c>
      <c r="F23" s="18" t="s">
        <v>19</v>
      </c>
      <c r="G23" s="18">
        <v>0</v>
      </c>
      <c r="H23" s="22">
        <v>1763378.11</v>
      </c>
      <c r="I23" s="16">
        <v>1760597.16</v>
      </c>
      <c r="J23" s="16" t="s">
        <v>18</v>
      </c>
      <c r="K23" s="16" t="s">
        <v>18</v>
      </c>
      <c r="L23" s="16">
        <f t="shared" si="0"/>
        <v>1760597.16</v>
      </c>
      <c r="M23" s="23" t="s">
        <v>18</v>
      </c>
    </row>
    <row r="24" spans="1:13" ht="25.5" x14ac:dyDescent="0.25">
      <c r="A24" s="17">
        <v>18</v>
      </c>
      <c r="B24" s="19" t="s">
        <v>25</v>
      </c>
      <c r="C24" s="18" t="s">
        <v>24</v>
      </c>
      <c r="D24" s="19" t="s">
        <v>72</v>
      </c>
      <c r="E24" s="19" t="s">
        <v>73</v>
      </c>
      <c r="F24" s="18" t="s">
        <v>19</v>
      </c>
      <c r="G24" s="18">
        <v>0</v>
      </c>
      <c r="H24" s="22">
        <v>50936.87</v>
      </c>
      <c r="I24" s="16">
        <v>50936.87</v>
      </c>
      <c r="J24" s="16" t="s">
        <v>18</v>
      </c>
      <c r="K24" s="16" t="s">
        <v>18</v>
      </c>
      <c r="L24" s="16">
        <f t="shared" si="0"/>
        <v>50936.87</v>
      </c>
      <c r="M24" s="23" t="s">
        <v>18</v>
      </c>
    </row>
    <row r="25" spans="1:13" ht="25.5" x14ac:dyDescent="0.25">
      <c r="A25" s="17">
        <v>19</v>
      </c>
      <c r="B25" s="19" t="s">
        <v>25</v>
      </c>
      <c r="C25" s="18" t="s">
        <v>23</v>
      </c>
      <c r="D25" s="19" t="s">
        <v>74</v>
      </c>
      <c r="E25" s="18" t="s">
        <v>75</v>
      </c>
      <c r="F25" s="18" t="s">
        <v>27</v>
      </c>
      <c r="G25" s="18">
        <v>0</v>
      </c>
      <c r="H25" s="22">
        <v>53526.01</v>
      </c>
      <c r="I25" s="16">
        <v>52547.42</v>
      </c>
      <c r="J25" s="16" t="s">
        <v>18</v>
      </c>
      <c r="K25" s="16" t="s">
        <v>18</v>
      </c>
      <c r="L25" s="16">
        <f t="shared" si="0"/>
        <v>52547.42</v>
      </c>
      <c r="M25" s="23" t="s">
        <v>18</v>
      </c>
    </row>
    <row r="26" spans="1:13" ht="25.5" x14ac:dyDescent="0.25">
      <c r="A26" s="17">
        <v>20</v>
      </c>
      <c r="B26" s="19" t="s">
        <v>25</v>
      </c>
      <c r="C26" s="18" t="s">
        <v>24</v>
      </c>
      <c r="D26" s="19" t="s">
        <v>76</v>
      </c>
      <c r="E26" s="19" t="s">
        <v>77</v>
      </c>
      <c r="F26" s="18" t="s">
        <v>19</v>
      </c>
      <c r="G26" s="18">
        <v>0</v>
      </c>
      <c r="H26" s="22">
        <v>230943.75</v>
      </c>
      <c r="I26" s="16">
        <v>230943.75</v>
      </c>
      <c r="J26" s="16" t="s">
        <v>18</v>
      </c>
      <c r="K26" s="16" t="s">
        <v>18</v>
      </c>
      <c r="L26" s="16">
        <f t="shared" si="0"/>
        <v>230943.75</v>
      </c>
      <c r="M26" s="23" t="s">
        <v>18</v>
      </c>
    </row>
    <row r="27" spans="1:13" ht="25.5" x14ac:dyDescent="0.25">
      <c r="A27" s="17">
        <v>21</v>
      </c>
      <c r="B27" s="19" t="s">
        <v>25</v>
      </c>
      <c r="C27" s="18" t="s">
        <v>78</v>
      </c>
      <c r="D27" s="19" t="s">
        <v>79</v>
      </c>
      <c r="E27" s="19" t="s">
        <v>80</v>
      </c>
      <c r="F27" s="18" t="s">
        <v>21</v>
      </c>
      <c r="G27" s="18">
        <v>0</v>
      </c>
      <c r="H27" s="22">
        <v>54306.39</v>
      </c>
      <c r="I27" s="16">
        <v>54303.64</v>
      </c>
      <c r="J27" s="16" t="s">
        <v>18</v>
      </c>
      <c r="K27" s="16" t="s">
        <v>18</v>
      </c>
      <c r="L27" s="16">
        <f t="shared" si="0"/>
        <v>54303.64</v>
      </c>
      <c r="M27" s="23" t="s">
        <v>18</v>
      </c>
    </row>
    <row r="28" spans="1:13" ht="25.5" x14ac:dyDescent="0.25">
      <c r="A28" s="17">
        <v>22</v>
      </c>
      <c r="B28" s="19" t="s">
        <v>25</v>
      </c>
      <c r="C28" s="19" t="s">
        <v>26</v>
      </c>
      <c r="D28" s="19" t="s">
        <v>81</v>
      </c>
      <c r="E28" s="18" t="s">
        <v>82</v>
      </c>
      <c r="F28" s="18" t="s">
        <v>27</v>
      </c>
      <c r="G28" s="18">
        <v>0</v>
      </c>
      <c r="H28" s="22">
        <v>54208.55</v>
      </c>
      <c r="I28" s="16">
        <v>53303.34</v>
      </c>
      <c r="J28" s="16" t="s">
        <v>18</v>
      </c>
      <c r="K28" s="16" t="s">
        <v>18</v>
      </c>
      <c r="L28" s="16">
        <f t="shared" si="0"/>
        <v>53303.34</v>
      </c>
      <c r="M28" s="23" t="s">
        <v>18</v>
      </c>
    </row>
    <row r="29" spans="1:13" ht="25.5" x14ac:dyDescent="0.25">
      <c r="A29" s="17">
        <v>23</v>
      </c>
      <c r="B29" s="19" t="s">
        <v>25</v>
      </c>
      <c r="C29" s="19" t="s">
        <v>26</v>
      </c>
      <c r="D29" s="19" t="s">
        <v>83</v>
      </c>
      <c r="E29" s="19" t="s">
        <v>84</v>
      </c>
      <c r="F29" s="18" t="s">
        <v>19</v>
      </c>
      <c r="G29" s="18">
        <v>0</v>
      </c>
      <c r="H29" s="22">
        <v>54424</v>
      </c>
      <c r="I29" s="16">
        <v>49390.239999999998</v>
      </c>
      <c r="J29" s="16" t="s">
        <v>18</v>
      </c>
      <c r="K29" s="16" t="s">
        <v>18</v>
      </c>
      <c r="L29" s="16">
        <f t="shared" si="0"/>
        <v>49390.239999999998</v>
      </c>
      <c r="M29" s="23" t="s">
        <v>18</v>
      </c>
    </row>
    <row r="30" spans="1:13" ht="33" customHeight="1" x14ac:dyDescent="0.25">
      <c r="A30" s="17">
        <v>24</v>
      </c>
      <c r="B30" s="19" t="s">
        <v>25</v>
      </c>
      <c r="C30" s="19" t="s">
        <v>60</v>
      </c>
      <c r="D30" s="19" t="s">
        <v>85</v>
      </c>
      <c r="E30" s="19" t="s">
        <v>86</v>
      </c>
      <c r="F30" s="18" t="s">
        <v>19</v>
      </c>
      <c r="G30" s="18">
        <v>0</v>
      </c>
      <c r="H30" s="22">
        <v>331854.94</v>
      </c>
      <c r="I30" s="16">
        <v>331854.95</v>
      </c>
      <c r="J30" s="16" t="s">
        <v>18</v>
      </c>
      <c r="K30" s="16" t="s">
        <v>18</v>
      </c>
      <c r="L30" s="16">
        <f t="shared" si="0"/>
        <v>331854.95</v>
      </c>
      <c r="M30" s="23" t="s">
        <v>18</v>
      </c>
    </row>
    <row r="31" spans="1:13" ht="25.5" x14ac:dyDescent="0.25">
      <c r="A31" s="17">
        <v>25</v>
      </c>
      <c r="B31" s="19" t="s">
        <v>25</v>
      </c>
      <c r="C31" s="19" t="s">
        <v>26</v>
      </c>
      <c r="D31" s="19" t="s">
        <v>87</v>
      </c>
      <c r="E31" s="19" t="s">
        <v>88</v>
      </c>
      <c r="F31" s="18" t="s">
        <v>19</v>
      </c>
      <c r="G31" s="18">
        <v>0</v>
      </c>
      <c r="H31" s="22">
        <v>52775.62</v>
      </c>
      <c r="I31" s="16">
        <v>51774.78</v>
      </c>
      <c r="J31" s="16" t="s">
        <v>18</v>
      </c>
      <c r="K31" s="16" t="s">
        <v>18</v>
      </c>
      <c r="L31" s="16">
        <f t="shared" si="0"/>
        <v>51774.78</v>
      </c>
      <c r="M31" s="23" t="s">
        <v>18</v>
      </c>
    </row>
    <row r="32" spans="1:13" ht="25.5" x14ac:dyDescent="0.25">
      <c r="A32" s="17">
        <v>26</v>
      </c>
      <c r="B32" s="19" t="s">
        <v>25</v>
      </c>
      <c r="C32" s="19" t="s">
        <v>60</v>
      </c>
      <c r="D32" s="19" t="s">
        <v>89</v>
      </c>
      <c r="E32" s="19" t="s">
        <v>90</v>
      </c>
      <c r="F32" s="18" t="s">
        <v>19</v>
      </c>
      <c r="G32" s="18">
        <v>0</v>
      </c>
      <c r="H32" s="22">
        <v>666303.39</v>
      </c>
      <c r="I32" s="16">
        <v>664953.52</v>
      </c>
      <c r="J32" s="16" t="s">
        <v>18</v>
      </c>
      <c r="K32" s="16" t="s">
        <v>18</v>
      </c>
      <c r="L32" s="16">
        <f t="shared" si="0"/>
        <v>664953.52</v>
      </c>
      <c r="M32" s="23" t="s">
        <v>18</v>
      </c>
    </row>
    <row r="33" spans="1:20" ht="25.5" x14ac:dyDescent="0.25">
      <c r="A33" s="17">
        <v>27</v>
      </c>
      <c r="B33" s="19" t="s">
        <v>25</v>
      </c>
      <c r="C33" s="19" t="s">
        <v>91</v>
      </c>
      <c r="D33" s="19" t="s">
        <v>92</v>
      </c>
      <c r="E33" s="19" t="s">
        <v>93</v>
      </c>
      <c r="F33" s="18" t="s">
        <v>27</v>
      </c>
      <c r="G33" s="18">
        <v>0</v>
      </c>
      <c r="H33" s="22">
        <v>53310.87</v>
      </c>
      <c r="I33" s="16">
        <v>52809.96</v>
      </c>
      <c r="J33" s="16" t="s">
        <v>18</v>
      </c>
      <c r="K33" s="16" t="s">
        <v>18</v>
      </c>
      <c r="L33" s="16">
        <f t="shared" si="0"/>
        <v>52809.96</v>
      </c>
      <c r="M33" s="23" t="s">
        <v>18</v>
      </c>
    </row>
    <row r="34" spans="1:20" ht="25.5" x14ac:dyDescent="0.25">
      <c r="A34" s="17">
        <v>28</v>
      </c>
      <c r="B34" s="19" t="s">
        <v>25</v>
      </c>
      <c r="C34" s="19" t="s">
        <v>26</v>
      </c>
      <c r="D34" s="19" t="s">
        <v>94</v>
      </c>
      <c r="E34" s="19" t="s">
        <v>95</v>
      </c>
      <c r="F34" s="18" t="s">
        <v>19</v>
      </c>
      <c r="G34" s="18">
        <v>0</v>
      </c>
      <c r="H34" s="22">
        <v>67431.12</v>
      </c>
      <c r="I34" s="16">
        <v>67431.12</v>
      </c>
      <c r="J34" s="16" t="s">
        <v>18</v>
      </c>
      <c r="K34" s="16" t="s">
        <v>18</v>
      </c>
      <c r="L34" s="16">
        <f t="shared" si="0"/>
        <v>67431.12</v>
      </c>
      <c r="M34" s="23" t="s">
        <v>18</v>
      </c>
    </row>
    <row r="35" spans="1:20" ht="25.5" x14ac:dyDescent="0.25">
      <c r="A35" s="17">
        <v>29</v>
      </c>
      <c r="B35" s="19" t="s">
        <v>25</v>
      </c>
      <c r="C35" s="19" t="s">
        <v>69</v>
      </c>
      <c r="D35" s="19" t="s">
        <v>96</v>
      </c>
      <c r="E35" s="19" t="s">
        <v>97</v>
      </c>
      <c r="F35" s="18" t="s">
        <v>19</v>
      </c>
      <c r="G35" s="18">
        <v>0</v>
      </c>
      <c r="H35" s="22">
        <v>393048.43</v>
      </c>
      <c r="I35" s="16">
        <v>393048.43</v>
      </c>
      <c r="J35" s="16" t="s">
        <v>18</v>
      </c>
      <c r="K35" s="16" t="s">
        <v>18</v>
      </c>
      <c r="L35" s="16">
        <f t="shared" si="0"/>
        <v>393048.43</v>
      </c>
      <c r="M35" s="23" t="s">
        <v>18</v>
      </c>
    </row>
    <row r="36" spans="1:20" ht="25.5" x14ac:dyDescent="0.25">
      <c r="A36" s="17">
        <v>30</v>
      </c>
      <c r="B36" s="19" t="s">
        <v>25</v>
      </c>
      <c r="C36" s="19" t="s">
        <v>69</v>
      </c>
      <c r="D36" s="19" t="s">
        <v>98</v>
      </c>
      <c r="E36" s="19" t="s">
        <v>99</v>
      </c>
      <c r="F36" s="18" t="s">
        <v>21</v>
      </c>
      <c r="G36" s="18">
        <v>0</v>
      </c>
      <c r="H36" s="22">
        <v>59356.6</v>
      </c>
      <c r="I36" s="16">
        <v>59163.83</v>
      </c>
      <c r="J36" s="16" t="s">
        <v>18</v>
      </c>
      <c r="K36" s="16" t="s">
        <v>18</v>
      </c>
      <c r="L36" s="16">
        <f t="shared" si="0"/>
        <v>59163.83</v>
      </c>
      <c r="M36" s="23" t="s">
        <v>18</v>
      </c>
    </row>
    <row r="37" spans="1:20" ht="38.25" x14ac:dyDescent="0.25">
      <c r="A37" s="17">
        <v>31</v>
      </c>
      <c r="B37" s="19" t="s">
        <v>25</v>
      </c>
      <c r="C37" s="19" t="s">
        <v>100</v>
      </c>
      <c r="D37" s="19" t="s">
        <v>101</v>
      </c>
      <c r="E37" s="18" t="s">
        <v>102</v>
      </c>
      <c r="F37" s="18" t="s">
        <v>54</v>
      </c>
      <c r="G37" s="18">
        <v>0</v>
      </c>
      <c r="H37" s="22">
        <v>85489.15</v>
      </c>
      <c r="I37" s="16">
        <v>85489.15</v>
      </c>
      <c r="J37" s="16" t="s">
        <v>18</v>
      </c>
      <c r="K37" s="16" t="s">
        <v>18</v>
      </c>
      <c r="L37" s="16">
        <f t="shared" si="0"/>
        <v>85489.15</v>
      </c>
      <c r="M37" s="23" t="s">
        <v>18</v>
      </c>
    </row>
    <row r="38" spans="1:20" ht="25.5" x14ac:dyDescent="0.25">
      <c r="A38" s="17">
        <v>32</v>
      </c>
      <c r="B38" s="19" t="s">
        <v>25</v>
      </c>
      <c r="C38" s="18" t="s">
        <v>103</v>
      </c>
      <c r="D38" s="19" t="s">
        <v>104</v>
      </c>
      <c r="E38" s="19" t="s">
        <v>105</v>
      </c>
      <c r="F38" s="18" t="s">
        <v>19</v>
      </c>
      <c r="G38" s="18">
        <v>0</v>
      </c>
      <c r="H38" s="22">
        <v>86270.69</v>
      </c>
      <c r="I38" s="16">
        <v>86270.7</v>
      </c>
      <c r="J38" s="16" t="s">
        <v>18</v>
      </c>
      <c r="K38" s="16" t="s">
        <v>18</v>
      </c>
      <c r="L38" s="16">
        <f t="shared" si="0"/>
        <v>86270.7</v>
      </c>
      <c r="M38" s="23" t="s">
        <v>18</v>
      </c>
    </row>
    <row r="39" spans="1:20" ht="38.25" x14ac:dyDescent="0.25">
      <c r="A39" s="17">
        <v>33</v>
      </c>
      <c r="B39" s="19" t="s">
        <v>25</v>
      </c>
      <c r="C39" s="18" t="s">
        <v>106</v>
      </c>
      <c r="D39" s="19" t="s">
        <v>107</v>
      </c>
      <c r="E39" s="19" t="s">
        <v>108</v>
      </c>
      <c r="F39" s="18" t="s">
        <v>19</v>
      </c>
      <c r="G39" s="18">
        <v>0</v>
      </c>
      <c r="H39" s="22">
        <v>52723.53</v>
      </c>
      <c r="I39" s="16">
        <v>52723.54</v>
      </c>
      <c r="J39" s="16" t="s">
        <v>18</v>
      </c>
      <c r="K39" s="16" t="s">
        <v>18</v>
      </c>
      <c r="L39" s="16">
        <f t="shared" si="0"/>
        <v>52723.54</v>
      </c>
      <c r="M39" s="23" t="s">
        <v>18</v>
      </c>
    </row>
    <row r="40" spans="1:20" s="4" customFormat="1" ht="23.25" customHeight="1" x14ac:dyDescent="0.25">
      <c r="A40" s="13" t="s">
        <v>10</v>
      </c>
      <c r="B40" s="13"/>
      <c r="C40" s="13"/>
      <c r="D40" s="13"/>
      <c r="E40" s="13"/>
      <c r="F40" s="13"/>
      <c r="G40" s="14"/>
      <c r="H40" s="24">
        <f>SUM(H7:H39)</f>
        <v>6202660.0899999999</v>
      </c>
      <c r="I40" s="24">
        <f>SUM(I7:I39)</f>
        <v>6184699.5099999998</v>
      </c>
      <c r="J40" s="16" t="s">
        <v>18</v>
      </c>
      <c r="K40" s="16" t="s">
        <v>18</v>
      </c>
      <c r="L40" s="24">
        <f>SUM(L7:L39)</f>
        <v>6184699.5099999998</v>
      </c>
      <c r="M40" s="16" t="s">
        <v>18</v>
      </c>
    </row>
    <row r="41" spans="1:20" ht="8.25" customHeight="1" x14ac:dyDescent="0.25">
      <c r="A41" s="36" t="s">
        <v>111</v>
      </c>
      <c r="B41" s="37"/>
      <c r="C41" s="37"/>
      <c r="D41" s="37"/>
      <c r="E41" s="37"/>
      <c r="F41" s="37"/>
      <c r="G41" s="1"/>
      <c r="H41" s="6"/>
      <c r="I41" s="1"/>
      <c r="K41" s="1"/>
      <c r="L41" s="1"/>
      <c r="M41" s="1"/>
    </row>
    <row r="42" spans="1:20" ht="15" customHeight="1" x14ac:dyDescent="0.25">
      <c r="A42" s="8" t="s">
        <v>15</v>
      </c>
      <c r="B42" s="27" t="s">
        <v>16</v>
      </c>
      <c r="C42" s="27"/>
      <c r="D42" s="27"/>
      <c r="E42" s="27"/>
      <c r="F42" s="27"/>
      <c r="G42" s="27"/>
      <c r="H42" s="27"/>
      <c r="I42" s="9"/>
      <c r="J42" s="9"/>
      <c r="K42" s="9"/>
      <c r="L42" s="10"/>
      <c r="M42" s="9"/>
    </row>
    <row r="43" spans="1:20" ht="9.75" customHeight="1" x14ac:dyDescent="0.25">
      <c r="A43" s="11"/>
      <c r="B43" s="11"/>
      <c r="C43" s="11"/>
      <c r="D43" s="11"/>
      <c r="E43" s="11"/>
      <c r="F43" s="11"/>
      <c r="G43" s="12"/>
      <c r="H43" s="9"/>
      <c r="I43" s="9"/>
      <c r="J43" s="9"/>
      <c r="K43" s="9"/>
      <c r="L43" s="10"/>
      <c r="M43" s="9"/>
    </row>
    <row r="44" spans="1:20" ht="31.5" customHeight="1" x14ac:dyDescent="0.25">
      <c r="A44" s="28" t="s">
        <v>17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7" spans="1:20" ht="15.75" x14ac:dyDescent="0.25">
      <c r="A47" s="15"/>
      <c r="H47"/>
      <c r="M47" s="15"/>
      <c r="T47" s="15"/>
    </row>
  </sheetData>
  <mergeCells count="14">
    <mergeCell ref="A2:M2"/>
    <mergeCell ref="A3:M3"/>
    <mergeCell ref="B42:H42"/>
    <mergeCell ref="A44:M44"/>
    <mergeCell ref="A4:A5"/>
    <mergeCell ref="B4:B5"/>
    <mergeCell ref="C4:C5"/>
    <mergeCell ref="D4:D5"/>
    <mergeCell ref="E4:E5"/>
    <mergeCell ref="F4:F5"/>
    <mergeCell ref="G4:G5"/>
    <mergeCell ref="H4:H5"/>
    <mergeCell ref="I4:M4"/>
    <mergeCell ref="A41:F41"/>
  </mergeCells>
  <conditionalFormatting sqref="E7 E38:E39 E25:E31">
    <cfRule type="duplicateValues" dxfId="27" priority="26"/>
  </conditionalFormatting>
  <conditionalFormatting sqref="E7 E38:E39 E28:E31">
    <cfRule type="duplicateValues" dxfId="26" priority="27"/>
  </conditionalFormatting>
  <conditionalFormatting sqref="E7 E38:E39 E29:E31">
    <cfRule type="duplicateValues" dxfId="25" priority="28"/>
  </conditionalFormatting>
  <conditionalFormatting sqref="E10">
    <cfRule type="duplicateValues" dxfId="24" priority="11"/>
    <cfRule type="duplicateValues" dxfId="23" priority="24"/>
  </conditionalFormatting>
  <conditionalFormatting sqref="E11">
    <cfRule type="duplicateValues" dxfId="22" priority="25"/>
  </conditionalFormatting>
  <conditionalFormatting sqref="E12">
    <cfRule type="duplicateValues" dxfId="21" priority="23"/>
  </conditionalFormatting>
  <conditionalFormatting sqref="E13">
    <cfRule type="duplicateValues" dxfId="20" priority="16"/>
  </conditionalFormatting>
  <conditionalFormatting sqref="E14">
    <cfRule type="duplicateValues" dxfId="19" priority="15"/>
  </conditionalFormatting>
  <conditionalFormatting sqref="E15">
    <cfRule type="duplicateValues" dxfId="18" priority="14"/>
  </conditionalFormatting>
  <conditionalFormatting sqref="E18">
    <cfRule type="duplicateValues" dxfId="17" priority="13"/>
  </conditionalFormatting>
  <conditionalFormatting sqref="E19">
    <cfRule type="duplicateValues" dxfId="16" priority="12"/>
  </conditionalFormatting>
  <conditionalFormatting sqref="E20">
    <cfRule type="duplicateValues" dxfId="15" priority="22"/>
  </conditionalFormatting>
  <conditionalFormatting sqref="E21">
    <cfRule type="duplicateValues" dxfId="14" priority="21"/>
  </conditionalFormatting>
  <conditionalFormatting sqref="E22">
    <cfRule type="duplicateValues" dxfId="13" priority="10"/>
    <cfRule type="duplicateValues" dxfId="12" priority="20"/>
  </conditionalFormatting>
  <conditionalFormatting sqref="E23:E24">
    <cfRule type="duplicateValues" dxfId="11" priority="9"/>
    <cfRule type="duplicateValues" dxfId="10" priority="19"/>
  </conditionalFormatting>
  <conditionalFormatting sqref="E25">
    <cfRule type="duplicateValues" dxfId="9" priority="8"/>
  </conditionalFormatting>
  <conditionalFormatting sqref="E26">
    <cfRule type="duplicateValues" dxfId="8" priority="7"/>
    <cfRule type="duplicateValues" dxfId="7" priority="18"/>
  </conditionalFormatting>
  <conditionalFormatting sqref="E27">
    <cfRule type="duplicateValues" dxfId="6" priority="6"/>
    <cfRule type="duplicateValues" dxfId="5" priority="17"/>
  </conditionalFormatting>
  <conditionalFormatting sqref="E28">
    <cfRule type="duplicateValues" dxfId="4" priority="5"/>
  </conditionalFormatting>
  <conditionalFormatting sqref="E32:E3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3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Хорева Анастасия Владимировна</dc:creator>
  <cp:lastModifiedBy>Наместникова Светлана Владимировна</cp:lastModifiedBy>
  <cp:lastPrinted>2025-11-17T11:46:57Z</cp:lastPrinted>
  <dcterms:created xsi:type="dcterms:W3CDTF">2025-05-13T07:49:53Z</dcterms:created>
  <dcterms:modified xsi:type="dcterms:W3CDTF">2025-11-17T11:47:57Z</dcterms:modified>
</cp:coreProperties>
</file>